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sesorías Wilson\Archivos de Trabajo\Aguas del huila\Auditorias AGUAS\MAPA DE RIESGOS AGUAS\"/>
    </mc:Choice>
  </mc:AlternateContent>
  <xr:revisionPtr revIDLastSave="0" documentId="8_{E23D8601-E632-421C-A558-C048B99A4888}" xr6:coauthVersionLast="33" xr6:coauthVersionMax="33" xr10:uidLastSave="{00000000-0000-0000-0000-000000000000}"/>
  <bookViews>
    <workbookView xWindow="0" yWindow="0" windowWidth="20490" windowHeight="7170" xr2:uid="{00000000-000D-0000-FFFF-FFFF00000000}"/>
  </bookViews>
  <sheets>
    <sheet name="Hoja1" sheetId="1" r:id="rId1"/>
    <sheet name="Hoja2" sheetId="2" r:id="rId2"/>
  </sheets>
  <definedNames>
    <definedName name="_xlnm._FilterDatabase" localSheetId="0" hidden="1">Hoja1!$A$1:$W$7</definedName>
  </definedNames>
  <calcPr calcId="179017"/>
</workbook>
</file>

<file path=xl/calcChain.xml><?xml version="1.0" encoding="utf-8"?>
<calcChain xmlns="http://schemas.openxmlformats.org/spreadsheetml/2006/main">
  <c r="N6" i="1" l="1"/>
  <c r="I5" i="1"/>
  <c r="N4" i="1"/>
  <c r="I6" i="1" l="1"/>
  <c r="I9" i="1"/>
  <c r="I7" i="1"/>
  <c r="I4" i="1"/>
  <c r="N7" i="1" l="1"/>
  <c r="N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B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Mediante lluvia de ideas al interior del equipo de trabajo del proceso, se analizan las causas que podrían afectar el cumplimiento del objetivo, se nombra el riesgo y se clasifica.</t>
        </r>
      </text>
    </comment>
    <comment ref="F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Consecuencias de la ocurrencia del riesgo sobre los objetivos de la entidad.</t>
        </r>
      </text>
    </comment>
    <comment ref="O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Evitar el riesgo: Tomar acciones para prevenir su materialización.
Reducir el Riesgo: Tomar acciones para disminuir tanto la probabilidad (acciones de prevención), como el impacto (acciones de protección).
Compartir o Transferir: reducir el efecto a través por ejemplo de una póliza de seguro.
Asumir el Riesgo: cuando se ha reducido o transferido.
</t>
        </r>
      </text>
    </comment>
    <comment ref="P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Conjunto de acciones tomadas para eliminar las causas de una no conformidad potencial u otra situación potencialmente indeseable o minimizar el riesgo.</t>
        </r>
      </text>
    </comment>
    <comment ref="R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El riesgo residual se asumirá y administrará por medio de las actividades propias del proceso asociado y su control y registro de avance se realizará en un reporte mensual o bimestral, de acuerdo al nivel en que quede catalogado.</t>
        </r>
      </text>
    </comment>
  </commentList>
</comments>
</file>

<file path=xl/sharedStrings.xml><?xml version="1.0" encoding="utf-8"?>
<sst xmlns="http://schemas.openxmlformats.org/spreadsheetml/2006/main" count="123" uniqueCount="91">
  <si>
    <t>Plan de Contingencia</t>
  </si>
  <si>
    <t>No.</t>
  </si>
  <si>
    <t>Nombre del riesgo</t>
  </si>
  <si>
    <t xml:space="preserve">
Clasificación del riesgo</t>
  </si>
  <si>
    <t>Proceso</t>
  </si>
  <si>
    <t xml:space="preserve">Causas </t>
  </si>
  <si>
    <t xml:space="preserve">Consecuencias </t>
  </si>
  <si>
    <t>Control</t>
  </si>
  <si>
    <t>Acción de Control</t>
  </si>
  <si>
    <t xml:space="preserve">Riesgo Residual </t>
  </si>
  <si>
    <t>Opción de manejo</t>
  </si>
  <si>
    <t xml:space="preserve">Acciones Preventivas </t>
  </si>
  <si>
    <t xml:space="preserve">Responsable de la acción </t>
  </si>
  <si>
    <t>Periodo Seguimiento</t>
  </si>
  <si>
    <t>Fecha de Inicio</t>
  </si>
  <si>
    <t>Fecha de terminación</t>
  </si>
  <si>
    <t>Registro-Evidencia</t>
  </si>
  <si>
    <t>Acciones de contingencia ante posible materialización</t>
  </si>
  <si>
    <t xml:space="preserve">Evidencia-Registro </t>
  </si>
  <si>
    <t>Probabilidad</t>
  </si>
  <si>
    <t>Impacto</t>
  </si>
  <si>
    <t xml:space="preserve">Nivel </t>
  </si>
  <si>
    <t xml:space="preserve">Procesos y procedimientos documentados </t>
  </si>
  <si>
    <t>Evitar</t>
  </si>
  <si>
    <t>Mensual</t>
  </si>
  <si>
    <t xml:space="preserve">* Registro reuniones </t>
  </si>
  <si>
    <t>N/A</t>
  </si>
  <si>
    <t>1. Estrategicos</t>
  </si>
  <si>
    <t>8. De información</t>
  </si>
  <si>
    <t>2. De imagen</t>
  </si>
  <si>
    <t>3. Operativos</t>
  </si>
  <si>
    <t>4. Financieros</t>
  </si>
  <si>
    <t>5. Cumplimiento y conformidad</t>
  </si>
  <si>
    <t>6. Tecnológicos</t>
  </si>
  <si>
    <t>7. De corrupción</t>
  </si>
  <si>
    <t>1. Gestión direccionamiento estratégico</t>
  </si>
  <si>
    <t>2. Gestión de mejoramiento contínuo</t>
  </si>
  <si>
    <t>3. Gestión de Control Interno</t>
  </si>
  <si>
    <t>4. Gestión de portafolio</t>
  </si>
  <si>
    <t>5. Gestión de proyectos</t>
  </si>
  <si>
    <t>6. Gestión de servicios públicos</t>
  </si>
  <si>
    <t>7. Gestión del conocimiento</t>
  </si>
  <si>
    <t>8. Gestión de bienes y servicios</t>
  </si>
  <si>
    <t>9. Gestión de oportunidades (licitaciones, convenios y cooperación)</t>
  </si>
  <si>
    <t>10. Gestión del recurso humano</t>
  </si>
  <si>
    <t>11. Gestión financiera</t>
  </si>
  <si>
    <t>12. Gestión Jurídica</t>
  </si>
  <si>
    <t>13. Gestión de las tecnologías de la información y la comunicación</t>
  </si>
  <si>
    <t>incumplimiento de los requerimientos normativos y objetivos institucionales de la entidad en materia de planeación.</t>
  </si>
  <si>
    <t>* Revisión y seguimeinto periodica de los indicaddores de la entidad.                Que Juridica reporte  semestrel de  actualización de normas en materia de planeación a la gerencia, subgerencia y planeación.</t>
  </si>
  <si>
    <t>* Deficiencias en diagnóstico, neglicencia al aplicar las directrices gerenciales y desconocimiento  de normatividad</t>
  </si>
  <si>
    <t>Grado de insatisfacción de los clientes.</t>
  </si>
  <si>
    <t xml:space="preserve">* Medición constante del grado de satisfacción de los usuarios, mediante encuestas y verificación del buzón de sugerencias.                                                    * Medición clima organizacional cliente interno.                                                     </t>
  </si>
  <si>
    <t>* Revision del informe de PQR</t>
  </si>
  <si>
    <t xml:space="preserve">* Volumen de clientes que  reportaan insastisfación de un servcio en la entidad.                               * La no atención oportuna   al requerimiento planteado por el cliente.                                                 * Requerimientos que no son  competencia de la empresa.                                           </t>
  </si>
  <si>
    <t>No hay seguimiento y analisis  a los indicadores de gestión</t>
  </si>
  <si>
    <t>No hay una información actualizada de  los indicadores de gestión, para la toma de decisiones oportunamente en la entidad.</t>
  </si>
  <si>
    <t>Revisar el tablero de indicadores.</t>
  </si>
  <si>
    <t>Realizar requerimiento sobre el resultado y analis de los indicadores de proceso.</t>
  </si>
  <si>
    <t>descuido en llevar los planes de acción por proceso a cargo de los lideres.</t>
  </si>
  <si>
    <t>Revisar planes de acción por dependencias.</t>
  </si>
  <si>
    <t>Realizar requerimiento sobre el seguimiento de los planes de acción.</t>
  </si>
  <si>
    <t xml:space="preserve">                                                                                                          MAPA DE RIESGOS GESTIÓN DE DIRECCIONAMIENTO ESTRATÉGICO
                                                                                                                     Versión 3.0</t>
  </si>
  <si>
    <t>Rara vez - 1</t>
  </si>
  <si>
    <t>Improbable - 2</t>
  </si>
  <si>
    <t>Posible - 3</t>
  </si>
  <si>
    <t>Probable - 4</t>
  </si>
  <si>
    <t>Casi seguro - 5</t>
  </si>
  <si>
    <t>Insignificante - 1</t>
  </si>
  <si>
    <t>Menor - 2</t>
  </si>
  <si>
    <t>Moderado - 3</t>
  </si>
  <si>
    <t>Mayor - 4</t>
  </si>
  <si>
    <t>Catastrófico - 5</t>
  </si>
  <si>
    <t>Bimestral</t>
  </si>
  <si>
    <t>Bajo</t>
  </si>
  <si>
    <t>Moderado</t>
  </si>
  <si>
    <t xml:space="preserve">Alto </t>
  </si>
  <si>
    <t>Extremo</t>
  </si>
  <si>
    <t>Gerencia /Subgerencia Administrativa y Financiera</t>
  </si>
  <si>
    <t>01/06/2017 01/06/2017</t>
  </si>
  <si>
    <t>30/12/2017 30/12/2017</t>
  </si>
  <si>
    <t xml:space="preserve">29/06/2017
</t>
  </si>
  <si>
    <t>* Encuestas</t>
  </si>
  <si>
    <t>* Informe sobre estado de los indicadores de gestión</t>
  </si>
  <si>
    <t>* Informe sobre avance de los planes de Acción presentados por cada proceso.</t>
  </si>
  <si>
    <t>desinterés  en actualizar, y analizar los indicadores de gestión por proceso a cargo de los líderes.</t>
  </si>
  <si>
    <t>No hay seguimiento a los planes de acción de la entidad.</t>
  </si>
  <si>
    <t>No hay herramientas para realizar una evaluación pertinente  seguimiento adecuado a  los planes de acción de la entidad, afectando el resultado de los informes de gestión.</t>
  </si>
  <si>
    <t>* Revision periódica de los indicadoes de la entidad.</t>
  </si>
  <si>
    <t xml:space="preserve">* Identificación deficiente de necesidades .                                     * pérdida de imagen y credibilidad institucional.                                       * Sanciones legales y/o penales 
</t>
  </si>
  <si>
    <t>* Mala  imagen Corporativa                                          * Baja credibilidad de la entidad  y gremios para articulación de proyectos.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</si>
</sst>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charset val="134"/>
      <scheme val="minor"/>
    </font>
    <font>
      <sz val="10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 Light"/>
      <family val="2"/>
    </font>
    <font>
      <sz val="10"/>
      <color theme="1"/>
      <name val="Calibri Light"/>
      <family val="2"/>
    </font>
    <font>
      <b/>
      <sz val="10"/>
      <color theme="9" tint="-0.499984740745262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0C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hair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/>
      <diagonal/>
    </border>
    <border>
      <left style="hair">
        <color theme="9" tint="-0.24994659260841701"/>
      </left>
      <right style="hair">
        <color theme="9" tint="-0.24994659260841701"/>
      </right>
      <top/>
      <bottom/>
      <diagonal/>
    </border>
    <border>
      <left/>
      <right/>
      <top style="hair">
        <color theme="9" tint="-0.249977111117893"/>
      </top>
      <bottom/>
      <diagonal/>
    </border>
    <border>
      <left style="hair">
        <color theme="9" tint="-0.249977111117893"/>
      </left>
      <right/>
      <top style="hair">
        <color theme="9" tint="-0.249977111117893"/>
      </top>
      <bottom/>
      <diagonal/>
    </border>
    <border>
      <left style="hair">
        <color theme="9" tint="-0.249977111117893"/>
      </left>
      <right style="hair">
        <color theme="9" tint="-0.249977111117893"/>
      </right>
      <top style="hair">
        <color theme="9" tint="-0.249977111117893"/>
      </top>
      <bottom/>
      <diagonal/>
    </border>
    <border>
      <left/>
      <right/>
      <top/>
      <bottom style="hair">
        <color theme="9" tint="-0.249977111117893"/>
      </bottom>
      <diagonal/>
    </border>
    <border>
      <left style="hair">
        <color theme="9" tint="-0.249977111117893"/>
      </left>
      <right/>
      <top/>
      <bottom style="hair">
        <color theme="9" tint="-0.249977111117893"/>
      </bottom>
      <diagonal/>
    </border>
    <border>
      <left style="hair">
        <color theme="9" tint="-0.249977111117893"/>
      </left>
      <right style="hair">
        <color theme="9" tint="-0.249977111117893"/>
      </right>
      <top/>
      <bottom style="hair">
        <color theme="9" tint="-0.249977111117893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77111117893"/>
      </top>
      <bottom style="hair">
        <color theme="9" tint="-0.24994659260841701"/>
      </bottom>
      <diagonal/>
    </border>
    <border>
      <left style="hair">
        <color auto="1"/>
      </left>
      <right/>
      <top/>
      <bottom/>
      <diagonal/>
    </border>
    <border>
      <left/>
      <right style="hair">
        <color theme="9" tint="-0.24994659260841701"/>
      </right>
      <top/>
      <bottom style="hair">
        <color theme="9" tint="-0.24994659260841701"/>
      </bottom>
      <diagonal/>
    </border>
    <border>
      <left/>
      <right style="hair">
        <color theme="9" tint="-0.24994659260841701"/>
      </right>
      <top/>
      <bottom/>
      <diagonal/>
    </border>
    <border>
      <left/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hair">
        <color theme="9" tint="-0.24994659260841701"/>
      </left>
      <right/>
      <top style="hair">
        <color theme="9" tint="-0.24994659260841701"/>
      </top>
      <bottom/>
      <diagonal/>
    </border>
    <border>
      <left/>
      <right style="hair">
        <color theme="9" tint="-0.24994659260841701"/>
      </right>
      <top style="hair">
        <color theme="9" tint="-0.24994659260841701"/>
      </top>
      <bottom/>
      <diagonal/>
    </border>
    <border>
      <left/>
      <right/>
      <top/>
      <bottom style="thick">
        <color theme="0"/>
      </bottom>
      <diagonal/>
    </border>
    <border>
      <left style="hair">
        <color theme="9" tint="-0.249977111117893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 applyProtection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left" vertical="center" wrapText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 wrapText="1"/>
    </xf>
    <xf numFmtId="14" fontId="1" fillId="2" borderId="1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0" fontId="1" fillId="5" borderId="2" xfId="0" applyFont="1" applyFill="1" applyBorder="1" applyAlignment="1" applyProtection="1">
      <alignment horizontal="center" vertical="center" wrapText="1"/>
    </xf>
    <xf numFmtId="0" fontId="1" fillId="5" borderId="2" xfId="0" applyFont="1" applyFill="1" applyBorder="1" applyAlignment="1" applyProtection="1">
      <alignment horizontal="left" vertical="center" wrapText="1"/>
    </xf>
    <xf numFmtId="0" fontId="1" fillId="5" borderId="2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justify" vertical="center" wrapText="1"/>
    </xf>
    <xf numFmtId="0" fontId="1" fillId="5" borderId="11" xfId="0" applyNumberFormat="1" applyFont="1" applyFill="1" applyBorder="1" applyAlignment="1" applyProtection="1">
      <alignment horizontal="center" vertical="center" wrapText="1"/>
    </xf>
    <xf numFmtId="14" fontId="1" fillId="5" borderId="4" xfId="0" applyNumberFormat="1" applyFont="1" applyFill="1" applyBorder="1" applyAlignment="1" applyProtection="1">
      <alignment horizontal="center" vertical="center" wrapText="1"/>
    </xf>
    <xf numFmtId="14" fontId="1" fillId="5" borderId="2" xfId="0" applyNumberFormat="1" applyFont="1" applyFill="1" applyBorder="1" applyAlignment="1" applyProtection="1">
      <alignment horizontal="center" vertical="center" wrapText="1"/>
    </xf>
    <xf numFmtId="0" fontId="1" fillId="5" borderId="13" xfId="0" applyFont="1" applyFill="1" applyBorder="1" applyAlignment="1" applyProtection="1">
      <alignment horizontal="justify" vertical="center" wrapText="1"/>
    </xf>
    <xf numFmtId="0" fontId="5" fillId="3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5" fillId="5" borderId="3" xfId="0" applyFont="1" applyFill="1" applyBorder="1" applyAlignment="1" applyProtection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5" borderId="3" xfId="0" applyNumberFormat="1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8" fillId="0" borderId="0" xfId="0" applyFont="1"/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9" fillId="3" borderId="0" xfId="0" applyFont="1" applyFill="1" applyBorder="1" applyAlignment="1" applyProtection="1"/>
    <xf numFmtId="0" fontId="9" fillId="3" borderId="0" xfId="0" applyFont="1" applyFill="1" applyProtection="1"/>
    <xf numFmtId="0" fontId="10" fillId="0" borderId="17" xfId="0" applyNumberFormat="1" applyFont="1" applyFill="1" applyBorder="1" applyAlignment="1" applyProtection="1">
      <alignment horizontal="center" vertical="center" wrapText="1"/>
    </xf>
    <xf numFmtId="0" fontId="10" fillId="0" borderId="20" xfId="0" applyNumberFormat="1" applyFont="1" applyFill="1" applyBorder="1" applyAlignment="1" applyProtection="1">
      <alignment horizontal="center" vertical="center" wrapText="1"/>
    </xf>
    <xf numFmtId="0" fontId="1" fillId="2" borderId="15" xfId="0" applyFont="1" applyFill="1" applyBorder="1" applyAlignment="1" applyProtection="1">
      <alignment horizontal="left" vertical="center" wrapText="1"/>
    </xf>
    <xf numFmtId="0" fontId="11" fillId="6" borderId="3" xfId="0" applyNumberFormat="1" applyFont="1" applyFill="1" applyBorder="1" applyAlignment="1" applyProtection="1">
      <alignment horizontal="center" vertical="center" textRotation="90" wrapText="1"/>
    </xf>
    <xf numFmtId="0" fontId="11" fillId="6" borderId="3" xfId="0" applyFont="1" applyFill="1" applyBorder="1" applyAlignment="1" applyProtection="1">
      <alignment horizontal="center" vertical="center" textRotation="90" wrapText="1"/>
    </xf>
    <xf numFmtId="1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 applyProtection="1">
      <alignment horizontal="center" vertical="center" wrapText="1"/>
    </xf>
    <xf numFmtId="0" fontId="1" fillId="5" borderId="3" xfId="0" applyFont="1" applyFill="1" applyBorder="1" applyAlignment="1" applyProtection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 applyProtection="1">
      <alignment horizontal="left" vertical="center" wrapText="1"/>
      <protection locked="0"/>
    </xf>
    <xf numFmtId="15" fontId="1" fillId="5" borderId="2" xfId="0" applyNumberFormat="1" applyFont="1" applyFill="1" applyBorder="1" applyAlignment="1" applyProtection="1">
      <alignment horizontal="left" vertical="center" wrapText="1"/>
      <protection locked="0"/>
    </xf>
    <xf numFmtId="0" fontId="5" fillId="5" borderId="2" xfId="0" applyFont="1" applyFill="1" applyBorder="1" applyAlignment="1" applyProtection="1">
      <alignment horizontal="center" vertical="center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15" xfId="0" applyFont="1" applyFill="1" applyBorder="1" applyAlignment="1" applyProtection="1">
      <alignment horizontal="left" vertical="center" wrapText="1"/>
    </xf>
    <xf numFmtId="0" fontId="3" fillId="5" borderId="2" xfId="0" applyFont="1" applyFill="1" applyBorder="1" applyAlignment="1" applyProtection="1">
      <alignment horizontal="center" vertical="center" wrapText="1"/>
    </xf>
    <xf numFmtId="0" fontId="3" fillId="5" borderId="3" xfId="0" applyFont="1" applyFill="1" applyBorder="1" applyAlignment="1" applyProtection="1">
      <alignment horizontal="center" vertical="center" wrapText="1"/>
    </xf>
    <xf numFmtId="0" fontId="3" fillId="5" borderId="4" xfId="0" applyFont="1" applyFill="1" applyBorder="1" applyAlignment="1" applyProtection="1">
      <alignment horizontal="center" vertical="center" wrapText="1"/>
    </xf>
    <xf numFmtId="0" fontId="3" fillId="5" borderId="7" xfId="0" applyFont="1" applyFill="1" applyBorder="1" applyAlignment="1" applyProtection="1">
      <alignment horizontal="center" vertical="center" wrapText="1"/>
    </xf>
    <xf numFmtId="0" fontId="3" fillId="5" borderId="10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 wrapText="1"/>
    </xf>
    <xf numFmtId="0" fontId="3" fillId="5" borderId="8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7" fillId="4" borderId="12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center" vertical="center"/>
    </xf>
    <xf numFmtId="0" fontId="6" fillId="7" borderId="2" xfId="0" applyFont="1" applyFill="1" applyBorder="1" applyAlignment="1" applyProtection="1">
      <alignment horizontal="center" vertical="center" wrapText="1"/>
    </xf>
    <xf numFmtId="0" fontId="3" fillId="5" borderId="16" xfId="0" applyFont="1" applyFill="1" applyBorder="1" applyAlignment="1" applyProtection="1">
      <alignment horizontal="center" vertical="center" wrapText="1"/>
    </xf>
    <xf numFmtId="0" fontId="3" fillId="5" borderId="18" xfId="0" applyFont="1" applyFill="1" applyBorder="1" applyAlignment="1" applyProtection="1">
      <alignment horizontal="center" vertical="center" wrapText="1"/>
    </xf>
    <xf numFmtId="0" fontId="3" fillId="5" borderId="19" xfId="0" applyFont="1" applyFill="1" applyBorder="1" applyAlignment="1" applyProtection="1">
      <alignment horizontal="center" vertical="center" wrapText="1"/>
    </xf>
    <xf numFmtId="0" fontId="3" fillId="5" borderId="14" xfId="0" applyFont="1" applyFill="1" applyBorder="1" applyAlignment="1" applyProtection="1">
      <alignment horizontal="center" vertical="center" wrapText="1"/>
    </xf>
    <xf numFmtId="0" fontId="3" fillId="5" borderId="0" xfId="0" applyFont="1" applyFill="1" applyBorder="1" applyAlignment="1" applyProtection="1">
      <alignment horizontal="center" vertical="center" wrapText="1"/>
    </xf>
    <xf numFmtId="0" fontId="3" fillId="5" borderId="6" xfId="0" applyFont="1" applyFill="1" applyBorder="1" applyAlignment="1" applyProtection="1">
      <alignment horizontal="center" vertical="center" wrapText="1"/>
    </xf>
    <xf numFmtId="0" fontId="3" fillId="5" borderId="21" xfId="0" applyFont="1" applyFill="1" applyBorder="1" applyAlignment="1" applyProtection="1">
      <alignment horizontal="center" vertical="center" wrapText="1"/>
    </xf>
    <xf numFmtId="0" fontId="3" fillId="5" borderId="9" xfId="0" applyFont="1" applyFill="1" applyBorder="1" applyAlignment="1" applyProtection="1">
      <alignment horizontal="center" vertical="center" wrapText="1"/>
    </xf>
    <xf numFmtId="0" fontId="14" fillId="7" borderId="2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53"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66"/>
        </patternFill>
      </fill>
    </dxf>
    <dxf>
      <fill>
        <patternFill patternType="solid">
          <bgColor rgb="FFFF9966"/>
        </patternFill>
      </fill>
    </dxf>
    <dxf>
      <fill>
        <patternFill patternType="solid">
          <bgColor rgb="FFFF7C8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</dxf>
    <dxf>
      <fill>
        <patternFill patternType="solid">
          <bgColor rgb="FF92D050"/>
        </patternFill>
      </fill>
    </dxf>
    <dxf>
      <fill>
        <patternFill patternType="solid">
          <bgColor rgb="FFFFFF66"/>
        </patternFill>
      </fill>
    </dxf>
    <dxf>
      <fill>
        <patternFill patternType="solid">
          <bgColor rgb="FFFF9966"/>
        </patternFill>
      </fill>
    </dxf>
    <dxf>
      <fill>
        <patternFill patternType="solid">
          <bgColor rgb="FFFF7C80"/>
        </patternFill>
      </fill>
    </dxf>
    <dxf>
      <font>
        <color theme="0"/>
      </font>
    </dxf>
  </dxfs>
  <tableStyles count="0" defaultTableStyle="TableStyleMedium2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66C8DFD9-CC7E-4ECC-9D0F-EEDEA661B5D8@dafp.local" TargetMode="External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1028700</xdr:colOff>
      <xdr:row>0</xdr:row>
      <xdr:rowOff>152400</xdr:rowOff>
    </xdr:from>
    <xdr:to>
      <xdr:col>1</xdr:col>
      <xdr:colOff>1028700</xdr:colOff>
      <xdr:row>0</xdr:row>
      <xdr:rowOff>666750</xdr:rowOff>
    </xdr:to>
    <xdr:pic>
      <xdr:nvPicPr>
        <xdr:cNvPr id="7" name="5A6F4341-AA7D-4600-9C08-30EE5AC7EFD6" descr="cid:66C8DFD9-CC7E-4ECC-9D0F-EEDEA661B5D8@dafp.local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43100" y="152400"/>
          <a:ext cx="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120815</xdr:colOff>
      <xdr:row>0</xdr:row>
      <xdr:rowOff>127000</xdr:rowOff>
    </xdr:from>
    <xdr:to>
      <xdr:col>1</xdr:col>
      <xdr:colOff>422082</xdr:colOff>
      <xdr:row>0</xdr:row>
      <xdr:rowOff>739000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815" y="127000"/>
          <a:ext cx="830434" cy="61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zoomScale="90" zoomScaleNormal="90" workbookViewId="0">
      <selection activeCell="F7" sqref="F7"/>
    </sheetView>
  </sheetViews>
  <sheetFormatPr baseColWidth="10" defaultColWidth="9.140625" defaultRowHeight="15"/>
  <cols>
    <col min="1" max="1" width="7.85546875" customWidth="1"/>
    <col min="2" max="4" width="15.42578125" customWidth="1"/>
    <col min="5" max="6" width="30.7109375" customWidth="1"/>
    <col min="7" max="8" width="4.85546875" style="31" customWidth="1"/>
    <col min="9" max="9" width="12.7109375" style="31" customWidth="1"/>
    <col min="10" max="10" width="25.7109375" customWidth="1"/>
    <col min="11" max="11" width="15.42578125" customWidth="1"/>
    <col min="12" max="13" width="4.7109375" customWidth="1"/>
    <col min="14" max="14" width="12.5703125" customWidth="1"/>
    <col min="15" max="15" width="15.42578125" customWidth="1"/>
    <col min="16" max="16" width="30.7109375" customWidth="1"/>
    <col min="17" max="17" width="15.42578125" customWidth="1"/>
    <col min="18" max="20" width="13.28515625" customWidth="1"/>
    <col min="21" max="21" width="15.7109375" customWidth="1"/>
    <col min="22" max="23" width="13.7109375" customWidth="1"/>
  </cols>
  <sheetData>
    <row r="1" spans="1:23" ht="71.25" customHeight="1">
      <c r="A1" s="1"/>
      <c r="B1" s="61" t="s">
        <v>62</v>
      </c>
      <c r="C1" s="61"/>
      <c r="D1" s="61"/>
      <c r="E1" s="61"/>
      <c r="F1" s="61"/>
      <c r="G1" s="62"/>
      <c r="H1" s="62"/>
      <c r="I1" s="62"/>
      <c r="J1" s="61"/>
      <c r="K1" s="61"/>
      <c r="L1" s="61"/>
      <c r="M1" s="61"/>
      <c r="N1" s="61"/>
      <c r="O1" s="61"/>
      <c r="P1" s="1"/>
      <c r="Q1" s="1"/>
      <c r="R1" s="1"/>
      <c r="S1" s="1"/>
      <c r="T1" s="1"/>
      <c r="U1" s="1"/>
      <c r="V1" s="63" t="s">
        <v>0</v>
      </c>
      <c r="W1" s="64"/>
    </row>
    <row r="2" spans="1:23" ht="15" customHeight="1">
      <c r="A2" s="54" t="s">
        <v>1</v>
      </c>
      <c r="B2" s="55" t="s">
        <v>2</v>
      </c>
      <c r="C2" s="55" t="s">
        <v>3</v>
      </c>
      <c r="D2" s="55" t="s">
        <v>4</v>
      </c>
      <c r="E2" s="54" t="s">
        <v>5</v>
      </c>
      <c r="F2" s="66" t="s">
        <v>6</v>
      </c>
      <c r="G2" s="74" t="s">
        <v>9</v>
      </c>
      <c r="H2" s="74"/>
      <c r="I2" s="74"/>
      <c r="J2" s="68" t="s">
        <v>7</v>
      </c>
      <c r="K2" s="54" t="s">
        <v>8</v>
      </c>
      <c r="L2" s="65" t="s">
        <v>9</v>
      </c>
      <c r="M2" s="65"/>
      <c r="N2" s="65"/>
      <c r="O2" s="54" t="s">
        <v>10</v>
      </c>
      <c r="P2" s="59" t="s">
        <v>11</v>
      </c>
      <c r="Q2" s="71" t="s">
        <v>12</v>
      </c>
      <c r="R2" s="57" t="s">
        <v>13</v>
      </c>
      <c r="S2" s="57" t="s">
        <v>14</v>
      </c>
      <c r="T2" s="59" t="s">
        <v>15</v>
      </c>
      <c r="U2" s="71" t="s">
        <v>16</v>
      </c>
      <c r="V2" s="71" t="s">
        <v>17</v>
      </c>
      <c r="W2" s="57" t="s">
        <v>18</v>
      </c>
    </row>
    <row r="3" spans="1:23" ht="57" customHeight="1">
      <c r="A3" s="55"/>
      <c r="B3" s="56"/>
      <c r="C3" s="56"/>
      <c r="D3" s="56"/>
      <c r="E3" s="55"/>
      <c r="F3" s="67"/>
      <c r="G3" s="35" t="s">
        <v>19</v>
      </c>
      <c r="H3" s="35" t="s">
        <v>20</v>
      </c>
      <c r="I3" s="36" t="s">
        <v>21</v>
      </c>
      <c r="J3" s="69"/>
      <c r="K3" s="55"/>
      <c r="L3" s="35" t="s">
        <v>19</v>
      </c>
      <c r="M3" s="35" t="s">
        <v>20</v>
      </c>
      <c r="N3" s="36" t="s">
        <v>21</v>
      </c>
      <c r="O3" s="55"/>
      <c r="P3" s="70"/>
      <c r="Q3" s="72"/>
      <c r="R3" s="58"/>
      <c r="S3" s="58"/>
      <c r="T3" s="60"/>
      <c r="U3" s="73"/>
      <c r="V3" s="73"/>
      <c r="W3" s="58"/>
    </row>
    <row r="4" spans="1:23" ht="144" customHeight="1">
      <c r="A4" s="19">
        <v>1</v>
      </c>
      <c r="B4" s="37" t="s">
        <v>48</v>
      </c>
      <c r="C4" s="2" t="s">
        <v>27</v>
      </c>
      <c r="D4" s="3" t="s">
        <v>35</v>
      </c>
      <c r="E4" s="38" t="s">
        <v>50</v>
      </c>
      <c r="F4" s="38" t="s">
        <v>89</v>
      </c>
      <c r="G4" s="39">
        <v>5</v>
      </c>
      <c r="H4" s="39">
        <v>3</v>
      </c>
      <c r="I4" s="40" t="str">
        <f t="shared" ref="I4:I7" si="0">IF(G4+H4=0," ",IF(OR(AND(G4=1,H4=3),AND(G4=1,H4=4),AND(G4=2,H4=3)),"Bajo",IF(OR(AND(G4=1,H4=5),AND(G4=2,H4=4),AND(G4=3,H4=3),AND(G4=4,H4=3),AND(G4=5,H4=3)),"Moderado",IF(OR(AND(G4=2,H4=5),AND(G4=3,H4=4),AND(G4=4,H4=4),AND(G4=5,H4=4)),"Alto",IF(OR(AND(G4=3,H4=5),AND(G4=4,H4=5),AND(G4=5,H4=5)),"Extremo","")))))</f>
        <v>Moderado</v>
      </c>
      <c r="J4" s="41" t="s">
        <v>88</v>
      </c>
      <c r="K4" s="34" t="s">
        <v>22</v>
      </c>
      <c r="L4" s="4">
        <v>1</v>
      </c>
      <c r="M4" s="4">
        <v>3</v>
      </c>
      <c r="N4" s="40" t="str">
        <f t="shared" ref="N4" si="1">IF(L4+M4=0," ",IF(OR(AND(L4=1,M4=3),AND(L4=1,M4=4),AND(L4=2,M4=3)),"Bajo",IF(OR(AND(L4=1,M4=5),AND(L4=2,M4=4),AND(L4=3,M4=3),AND(L4=4,M4=3),AND(L4=5,M4=3)),"Moderado",IF(OR(AND(L4=2,M4=5),AND(L4=3,M4=4),AND(L4=4,M4=4),AND(L4=5,M4=4)),"Alto",IF(OR(AND(L4=3,M4=5),AND(L4=4,M4=5),AND(L4=5,M4=5)),"Extremo","")))))</f>
        <v>Bajo</v>
      </c>
      <c r="O4" s="50" t="s">
        <v>23</v>
      </c>
      <c r="P4" s="41" t="s">
        <v>49</v>
      </c>
      <c r="Q4" s="42" t="s">
        <v>78</v>
      </c>
      <c r="R4" s="6" t="s">
        <v>24</v>
      </c>
      <c r="S4" s="7">
        <v>42887</v>
      </c>
      <c r="T4" s="7">
        <v>43099</v>
      </c>
      <c r="U4" s="3" t="s">
        <v>25</v>
      </c>
      <c r="V4" s="6" t="s">
        <v>26</v>
      </c>
      <c r="W4" s="6" t="s">
        <v>26</v>
      </c>
    </row>
    <row r="5" spans="1:23" ht="147.75" customHeight="1">
      <c r="A5" s="21">
        <v>2</v>
      </c>
      <c r="B5" s="22" t="s">
        <v>51</v>
      </c>
      <c r="C5" s="44" t="s">
        <v>27</v>
      </c>
      <c r="D5" s="45" t="s">
        <v>35</v>
      </c>
      <c r="E5" s="26" t="s">
        <v>54</v>
      </c>
      <c r="F5" s="26" t="s">
        <v>90</v>
      </c>
      <c r="G5" s="52">
        <v>1</v>
      </c>
      <c r="H5" s="52">
        <v>3</v>
      </c>
      <c r="I5" s="5" t="str">
        <f>IF(G5+H5=0," ",IF(OR(AND(G5=1,H5=3),AND(G5=1,H5=4),AND(G5=2,H5=3)),"Bajo",IF(OR(AND(G5=1,H5=5),AND(G5=2,H5=4),AND(G5=3,H5=3),AND(G5=4,H5=3),AND(G5=F45,H5=3)),"Moderado",IF(OR(AND(G5=2,H5=5),AND(G5=3,H5=4),AND(G5=4,H5=4),AND(G5=5,H5=4)),"Alto",IF(OR(AND(G5=3,H5=5),AND(G5=4,H5=5),AND(G5=5,H5=5)),"Extremo","")))))</f>
        <v>Bajo</v>
      </c>
      <c r="J5" s="46" t="s">
        <v>53</v>
      </c>
      <c r="K5" s="18" t="s">
        <v>22</v>
      </c>
      <c r="L5" s="13">
        <v>1</v>
      </c>
      <c r="M5" s="13">
        <v>3</v>
      </c>
      <c r="N5" s="8" t="str">
        <f t="shared" ref="N5:N7" si="2">IF(L5+M5=0," ",IF(OR(AND(L5=1,M5=3),AND(L5=1,M5=4),AND(L5=2,M5=3)),"Bajo",IF(OR(AND(L5=1,M5=5),AND(L5=2,M5=4),AND(L5=3,M5=3),AND(L5=4,M5=3),AND(L5=5,M5=3)),"Moderado",IF(OR(AND(L5=2,M5=5),AND(L5=3,M5=4),AND(L5=4,M5=4),AND(L5=5,M5=4)),"Alto",IF(OR(AND(L5=3,M5=5),AND(L5=4,M5=5),AND(L5=5,M5=5)),"Extremo","")))))</f>
        <v>Bajo</v>
      </c>
      <c r="O5" s="50" t="s">
        <v>23</v>
      </c>
      <c r="P5" s="46" t="s">
        <v>52</v>
      </c>
      <c r="Q5" s="23" t="s">
        <v>78</v>
      </c>
      <c r="R5" s="15" t="s">
        <v>24</v>
      </c>
      <c r="S5" s="16" t="s">
        <v>79</v>
      </c>
      <c r="T5" s="16" t="s">
        <v>80</v>
      </c>
      <c r="U5" s="14" t="s">
        <v>82</v>
      </c>
      <c r="V5" s="15" t="s">
        <v>26</v>
      </c>
      <c r="W5" s="15" t="s">
        <v>26</v>
      </c>
    </row>
    <row r="6" spans="1:23" ht="123.75" customHeight="1">
      <c r="A6" s="19">
        <v>3</v>
      </c>
      <c r="B6" s="24" t="s">
        <v>55</v>
      </c>
      <c r="C6" s="2" t="s">
        <v>27</v>
      </c>
      <c r="D6" s="3" t="s">
        <v>35</v>
      </c>
      <c r="E6" s="25" t="s">
        <v>85</v>
      </c>
      <c r="F6" s="25" t="s">
        <v>56</v>
      </c>
      <c r="G6" s="4">
        <v>1</v>
      </c>
      <c r="H6" s="4">
        <v>3</v>
      </c>
      <c r="I6" s="5" t="str">
        <f t="shared" si="0"/>
        <v>Bajo</v>
      </c>
      <c r="J6" s="20" t="s">
        <v>57</v>
      </c>
      <c r="K6" s="34" t="s">
        <v>22</v>
      </c>
      <c r="L6" s="9">
        <v>1</v>
      </c>
      <c r="M6" s="9">
        <v>3</v>
      </c>
      <c r="N6" s="5" t="str">
        <f t="shared" si="2"/>
        <v>Bajo</v>
      </c>
      <c r="O6" s="50" t="s">
        <v>23</v>
      </c>
      <c r="P6" s="20" t="s">
        <v>58</v>
      </c>
      <c r="Q6" s="42" t="s">
        <v>78</v>
      </c>
      <c r="R6" s="6" t="s">
        <v>24</v>
      </c>
      <c r="S6" s="10" t="s">
        <v>81</v>
      </c>
      <c r="T6" s="10">
        <v>43099</v>
      </c>
      <c r="U6" s="3" t="s">
        <v>83</v>
      </c>
      <c r="V6" s="6" t="s">
        <v>26</v>
      </c>
      <c r="W6" s="6" t="s">
        <v>26</v>
      </c>
    </row>
    <row r="7" spans="1:23" ht="172.5" customHeight="1">
      <c r="A7" s="49">
        <v>4</v>
      </c>
      <c r="B7" s="13" t="s">
        <v>86</v>
      </c>
      <c r="C7" s="11" t="s">
        <v>27</v>
      </c>
      <c r="D7" s="12" t="s">
        <v>35</v>
      </c>
      <c r="E7" s="43" t="s">
        <v>59</v>
      </c>
      <c r="F7" s="47" t="s">
        <v>87</v>
      </c>
      <c r="G7" s="13">
        <v>1</v>
      </c>
      <c r="H7" s="13">
        <v>3</v>
      </c>
      <c r="I7" s="8" t="str">
        <f t="shared" si="0"/>
        <v>Bajo</v>
      </c>
      <c r="J7" s="48" t="s">
        <v>60</v>
      </c>
      <c r="K7" s="53" t="s">
        <v>22</v>
      </c>
      <c r="L7" s="13">
        <v>1</v>
      </c>
      <c r="M7" s="13">
        <v>3</v>
      </c>
      <c r="N7" s="8" t="str">
        <f t="shared" si="2"/>
        <v>Bajo</v>
      </c>
      <c r="O7" s="50" t="s">
        <v>23</v>
      </c>
      <c r="P7" s="51" t="s">
        <v>61</v>
      </c>
      <c r="Q7" s="23" t="s">
        <v>78</v>
      </c>
      <c r="R7" s="15" t="s">
        <v>24</v>
      </c>
      <c r="S7" s="16">
        <v>42887</v>
      </c>
      <c r="T7" s="17">
        <v>43099</v>
      </c>
      <c r="U7" s="45" t="s">
        <v>84</v>
      </c>
      <c r="V7" s="15" t="s">
        <v>26</v>
      </c>
      <c r="W7" s="15" t="s">
        <v>26</v>
      </c>
    </row>
    <row r="8" spans="1:23" ht="15.75" thickBot="1">
      <c r="G8" s="29"/>
      <c r="H8" s="29"/>
      <c r="I8" s="33"/>
    </row>
    <row r="9" spans="1:23" ht="16.5" thickTop="1" thickBot="1">
      <c r="G9" s="29"/>
      <c r="H9" s="29"/>
      <c r="I9" s="32" t="str">
        <f>IF(G9+H9=0," ",IF(OR(AND(G9=1,H9=3),AND(G9=1,H9=4),AND(G9=2,H9=3)),"Bajo",IF(OR(AND(G9=1,H9=5),AND(G9=2,H9=4),AND(G9=3,H9=3),AND(G9=4,H9=3),AND(G9=5,H9=3)),"Moderado",IF(OR(AND(G9=2,H9=5),AND(G9=3,H9=4),AND(G9=4,H9=4),AND(G9=5,H9=4)),"Alto",IF(OR(AND(G9=3,H9=5),AND(G9=4,H9=5),AND(G9=5,H9=5)),"Extremo","")))))</f>
        <v xml:space="preserve"> </v>
      </c>
    </row>
    <row r="10" spans="1:23" ht="16.5" thickTop="1" thickBot="1">
      <c r="G10" s="29"/>
      <c r="H10" s="29"/>
      <c r="I10" s="32"/>
    </row>
    <row r="11" spans="1:23" ht="15.75" thickTop="1">
      <c r="G11" s="28"/>
      <c r="H11" s="28"/>
      <c r="I11" s="29"/>
    </row>
    <row r="12" spans="1:23">
      <c r="G12" s="30"/>
      <c r="H12" s="30"/>
      <c r="I12" s="30"/>
    </row>
    <row r="13" spans="1:23">
      <c r="G13" s="30"/>
      <c r="H13" s="30"/>
      <c r="I13" s="30"/>
    </row>
    <row r="14" spans="1:23">
      <c r="G14" s="30"/>
      <c r="H14" s="30"/>
      <c r="I14" s="30"/>
    </row>
    <row r="15" spans="1:23">
      <c r="G15" s="30"/>
      <c r="H15" s="30"/>
      <c r="I15" s="30"/>
    </row>
    <row r="16" spans="1:23">
      <c r="G16" s="30"/>
      <c r="H16" s="30"/>
      <c r="I16" s="30"/>
    </row>
    <row r="17" spans="1:9" hidden="1">
      <c r="A17" s="27" t="s">
        <v>27</v>
      </c>
      <c r="C17" t="s">
        <v>35</v>
      </c>
      <c r="F17" t="s">
        <v>63</v>
      </c>
      <c r="G17" s="30"/>
      <c r="H17" s="30"/>
      <c r="I17" s="30"/>
    </row>
    <row r="18" spans="1:9" hidden="1">
      <c r="A18" s="27" t="s">
        <v>29</v>
      </c>
      <c r="C18" t="s">
        <v>36</v>
      </c>
      <c r="F18" t="s">
        <v>64</v>
      </c>
      <c r="G18" s="30"/>
      <c r="H18" s="30"/>
      <c r="I18" s="30"/>
    </row>
    <row r="19" spans="1:9" hidden="1">
      <c r="A19" s="27" t="s">
        <v>30</v>
      </c>
      <c r="C19" t="s">
        <v>37</v>
      </c>
      <c r="F19" t="s">
        <v>65</v>
      </c>
    </row>
    <row r="20" spans="1:9" hidden="1">
      <c r="A20" s="27" t="s">
        <v>31</v>
      </c>
      <c r="C20" t="s">
        <v>38</v>
      </c>
      <c r="F20" t="s">
        <v>66</v>
      </c>
    </row>
    <row r="21" spans="1:9" hidden="1">
      <c r="A21" s="27" t="s">
        <v>32</v>
      </c>
      <c r="C21" t="s">
        <v>39</v>
      </c>
      <c r="F21" t="s">
        <v>67</v>
      </c>
    </row>
    <row r="22" spans="1:9" hidden="1">
      <c r="A22" s="27" t="s">
        <v>33</v>
      </c>
      <c r="C22" t="s">
        <v>40</v>
      </c>
    </row>
    <row r="23" spans="1:9" ht="15.95" hidden="1" customHeight="1">
      <c r="A23" s="27" t="s">
        <v>34</v>
      </c>
      <c r="C23" t="s">
        <v>41</v>
      </c>
      <c r="F23" t="s">
        <v>68</v>
      </c>
    </row>
    <row r="24" spans="1:9" hidden="1">
      <c r="A24" s="27" t="s">
        <v>28</v>
      </c>
      <c r="C24" t="s">
        <v>42</v>
      </c>
      <c r="F24" t="s">
        <v>69</v>
      </c>
    </row>
    <row r="25" spans="1:9" hidden="1">
      <c r="C25" t="s">
        <v>43</v>
      </c>
      <c r="F25" t="s">
        <v>70</v>
      </c>
    </row>
    <row r="26" spans="1:9" hidden="1">
      <c r="A26" s="27" t="s">
        <v>74</v>
      </c>
      <c r="C26" t="s">
        <v>44</v>
      </c>
      <c r="F26" t="s">
        <v>71</v>
      </c>
    </row>
    <row r="27" spans="1:9" hidden="1">
      <c r="A27" s="27" t="s">
        <v>75</v>
      </c>
      <c r="C27" t="s">
        <v>45</v>
      </c>
      <c r="F27" t="s">
        <v>72</v>
      </c>
    </row>
    <row r="28" spans="1:9" hidden="1">
      <c r="A28" s="27" t="s">
        <v>76</v>
      </c>
      <c r="C28" t="s">
        <v>46</v>
      </c>
    </row>
    <row r="29" spans="1:9" hidden="1">
      <c r="A29" s="27" t="s">
        <v>77</v>
      </c>
      <c r="C29" t="s">
        <v>47</v>
      </c>
      <c r="F29" t="s">
        <v>24</v>
      </c>
    </row>
    <row r="30" spans="1:9" hidden="1">
      <c r="F30" t="s">
        <v>73</v>
      </c>
    </row>
  </sheetData>
  <sheetProtection password="CC13" sheet="1" objects="1" scenarios="1"/>
  <mergeCells count="21">
    <mergeCell ref="B1:O1"/>
    <mergeCell ref="V1:W1"/>
    <mergeCell ref="L2:N2"/>
    <mergeCell ref="D2:D3"/>
    <mergeCell ref="E2:E3"/>
    <mergeCell ref="F2:F3"/>
    <mergeCell ref="J2:J3"/>
    <mergeCell ref="K2:K3"/>
    <mergeCell ref="O2:O3"/>
    <mergeCell ref="P2:P3"/>
    <mergeCell ref="Q2:Q3"/>
    <mergeCell ref="R2:R3"/>
    <mergeCell ref="U2:U3"/>
    <mergeCell ref="V2:V3"/>
    <mergeCell ref="W2:W3"/>
    <mergeCell ref="G2:I2"/>
    <mergeCell ref="A2:A3"/>
    <mergeCell ref="B2:B3"/>
    <mergeCell ref="C2:C3"/>
    <mergeCell ref="S2:S3"/>
    <mergeCell ref="T2:T3"/>
  </mergeCells>
  <conditionalFormatting sqref="U4">
    <cfRule type="cellIs" dxfId="52" priority="85" operator="equal">
      <formula>0</formula>
    </cfRule>
  </conditionalFormatting>
  <conditionalFormatting sqref="N5">
    <cfRule type="containsText" dxfId="51" priority="275" stopIfTrue="1" operator="containsText" text="Extremo">
      <formula>NOT(ISERROR(SEARCH("Extremo",N5)))</formula>
    </cfRule>
    <cfRule type="containsText" dxfId="50" priority="276" stopIfTrue="1" operator="containsText" text="Alto">
      <formula>NOT(ISERROR(SEARCH("Alto",N5)))</formula>
    </cfRule>
    <cfRule type="containsText" dxfId="49" priority="277" stopIfTrue="1" operator="containsText" text="Moderado">
      <formula>NOT(ISERROR(SEARCH("Moderado",N5)))</formula>
    </cfRule>
    <cfRule type="containsText" dxfId="48" priority="278" stopIfTrue="1" operator="containsText" text="Bajo">
      <formula>NOT(ISERROR(SEARCH("Bajo",N5)))</formula>
    </cfRule>
  </conditionalFormatting>
  <conditionalFormatting sqref="U5">
    <cfRule type="cellIs" dxfId="47" priority="252" operator="equal">
      <formula>0</formula>
    </cfRule>
  </conditionalFormatting>
  <conditionalFormatting sqref="S6">
    <cfRule type="containsText" dxfId="46" priority="248" stopIfTrue="1" operator="containsText" text="Reducir">
      <formula>NOT(ISERROR(SEARCH("Reducir",S6)))</formula>
    </cfRule>
    <cfRule type="containsText" dxfId="45" priority="249" stopIfTrue="1" operator="containsText" text="Asumir">
      <formula>NOT(ISERROR(SEARCH("Asumir",S6)))</formula>
    </cfRule>
    <cfRule type="containsText" dxfId="44" priority="250" stopIfTrue="1" operator="containsText" text="Evitar">
      <formula>NOT(ISERROR(SEARCH("Evitar",S6)))</formula>
    </cfRule>
  </conditionalFormatting>
  <conditionalFormatting sqref="U6">
    <cfRule type="cellIs" dxfId="43" priority="247" operator="equal">
      <formula>0</formula>
    </cfRule>
  </conditionalFormatting>
  <conditionalFormatting sqref="S7">
    <cfRule type="containsText" dxfId="42" priority="239" stopIfTrue="1" operator="containsText" text="Reducir">
      <formula>NOT(ISERROR(SEARCH("Reducir",S7)))</formula>
    </cfRule>
    <cfRule type="containsText" dxfId="41" priority="240" stopIfTrue="1" operator="containsText" text="Asumir">
      <formula>NOT(ISERROR(SEARCH("Asumir",S7)))</formula>
    </cfRule>
    <cfRule type="containsText" dxfId="40" priority="241" stopIfTrue="1" operator="containsText" text="Evitar">
      <formula>NOT(ISERROR(SEARCH("Evitar",S7)))</formula>
    </cfRule>
    <cfRule type="expression" dxfId="39" priority="242" stopIfTrue="1">
      <formula>IF(P7="",Q7="","")</formula>
    </cfRule>
    <cfRule type="containsText" dxfId="38" priority="243" stopIfTrue="1" operator="containsText" text="Reducir">
      <formula>NOT(ISERROR(SEARCH("Reducir",S7)))</formula>
    </cfRule>
    <cfRule type="containsText" dxfId="37" priority="244" stopIfTrue="1" operator="containsText" text="Asumir">
      <formula>NOT(ISERROR(SEARCH("Asumir",S7)))</formula>
    </cfRule>
    <cfRule type="containsText" dxfId="36" priority="245" stopIfTrue="1" operator="containsText" text="Evitar">
      <formula>NOT(ISERROR(SEARCH("Evitar",S7)))</formula>
    </cfRule>
  </conditionalFormatting>
  <conditionalFormatting sqref="U7">
    <cfRule type="cellIs" dxfId="35" priority="238" operator="equal">
      <formula>0</formula>
    </cfRule>
  </conditionalFormatting>
  <conditionalFormatting sqref="N5 N7">
    <cfRule type="expression" dxfId="34" priority="352" stopIfTrue="1">
      <formula>IF(L5="",M5="","")</formula>
    </cfRule>
  </conditionalFormatting>
  <conditionalFormatting sqref="N7">
    <cfRule type="containsText" dxfId="33" priority="288" stopIfTrue="1" operator="containsText" text="Extremo">
      <formula>NOT(ISERROR(SEARCH("Extremo",N7)))</formula>
    </cfRule>
    <cfRule type="containsText" dxfId="32" priority="289" stopIfTrue="1" operator="containsText" text="Alto">
      <formula>NOT(ISERROR(SEARCH("Alto",N7)))</formula>
    </cfRule>
    <cfRule type="containsText" dxfId="31" priority="290" stopIfTrue="1" operator="containsText" text="Moderado">
      <formula>NOT(ISERROR(SEARCH("Moderado",N7)))</formula>
    </cfRule>
    <cfRule type="containsText" dxfId="30" priority="291" stopIfTrue="1" operator="containsText" text="Bajo">
      <formula>NOT(ISERROR(SEARCH("Bajo",N7)))</formula>
    </cfRule>
  </conditionalFormatting>
  <conditionalFormatting sqref="I4 I7">
    <cfRule type="containsText" dxfId="29" priority="52" stopIfTrue="1" operator="containsText" text="Extremo">
      <formula>NOT(ISERROR(SEARCH("Extremo",I4)))</formula>
    </cfRule>
    <cfRule type="containsText" dxfId="28" priority="53" stopIfTrue="1" operator="containsText" text="Alto">
      <formula>NOT(ISERROR(SEARCH("Alto",I4)))</formula>
    </cfRule>
    <cfRule type="containsText" dxfId="27" priority="54" stopIfTrue="1" operator="containsText" text="Moderado">
      <formula>NOT(ISERROR(SEARCH("Moderado",I4)))</formula>
    </cfRule>
    <cfRule type="containsText" dxfId="26" priority="55" stopIfTrue="1" operator="containsText" text="Bajo">
      <formula>NOT(ISERROR(SEARCH("Bajo",I4)))</formula>
    </cfRule>
  </conditionalFormatting>
  <conditionalFormatting sqref="I4 I7">
    <cfRule type="expression" dxfId="25" priority="51" stopIfTrue="1">
      <formula>IF(G4="",H4="","")</formula>
    </cfRule>
  </conditionalFormatting>
  <conditionalFormatting sqref="I9">
    <cfRule type="containsText" dxfId="24" priority="47" stopIfTrue="1" operator="containsText" text="Extremo">
      <formula>NOT(ISERROR(SEARCH("Extremo",I9)))</formula>
    </cfRule>
    <cfRule type="containsText" dxfId="23" priority="48" stopIfTrue="1" operator="containsText" text="Alto">
      <formula>NOT(ISERROR(SEARCH("Alto",I9)))</formula>
    </cfRule>
    <cfRule type="containsText" dxfId="22" priority="49" stopIfTrue="1" operator="containsText" text="Moderado">
      <formula>NOT(ISERROR(SEARCH("Moderado",I9)))</formula>
    </cfRule>
    <cfRule type="containsText" dxfId="21" priority="50" stopIfTrue="1" operator="containsText" text="Bajo">
      <formula>NOT(ISERROR(SEARCH("Bajo",I9)))</formula>
    </cfRule>
  </conditionalFormatting>
  <conditionalFormatting sqref="I9">
    <cfRule type="expression" dxfId="20" priority="46" stopIfTrue="1">
      <formula>IF(G9="",H9="","")</formula>
    </cfRule>
  </conditionalFormatting>
  <conditionalFormatting sqref="I5">
    <cfRule type="containsText" dxfId="19" priority="42" stopIfTrue="1" operator="containsText" text="Extremo">
      <formula>NOT(ISERROR(SEARCH("Extremo",I5)))</formula>
    </cfRule>
    <cfRule type="containsText" dxfId="18" priority="43" stopIfTrue="1" operator="containsText" text="Alto">
      <formula>NOT(ISERROR(SEARCH("Alto",I5)))</formula>
    </cfRule>
    <cfRule type="containsText" dxfId="17" priority="44" stopIfTrue="1" operator="containsText" text="Moderado">
      <formula>NOT(ISERROR(SEARCH("Moderado",I5)))</formula>
    </cfRule>
    <cfRule type="containsText" dxfId="16" priority="45" stopIfTrue="1" operator="containsText" text="Bajo">
      <formula>NOT(ISERROR(SEARCH("Bajo",I5)))</formula>
    </cfRule>
  </conditionalFormatting>
  <conditionalFormatting sqref="I5">
    <cfRule type="expression" dxfId="15" priority="41" stopIfTrue="1">
      <formula>IF(G5="",H5="","")</formula>
    </cfRule>
  </conditionalFormatting>
  <conditionalFormatting sqref="I6">
    <cfRule type="containsText" dxfId="14" priority="37" stopIfTrue="1" operator="containsText" text="Extremo">
      <formula>NOT(ISERROR(SEARCH("Extremo",I6)))</formula>
    </cfRule>
    <cfRule type="containsText" dxfId="13" priority="38" stopIfTrue="1" operator="containsText" text="Alto">
      <formula>NOT(ISERROR(SEARCH("Alto",I6)))</formula>
    </cfRule>
    <cfRule type="containsText" dxfId="12" priority="39" stopIfTrue="1" operator="containsText" text="Moderado">
      <formula>NOT(ISERROR(SEARCH("Moderado",I6)))</formula>
    </cfRule>
    <cfRule type="containsText" dxfId="11" priority="40" stopIfTrue="1" operator="containsText" text="Bajo">
      <formula>NOT(ISERROR(SEARCH("Bajo",I6)))</formula>
    </cfRule>
  </conditionalFormatting>
  <conditionalFormatting sqref="I6">
    <cfRule type="expression" dxfId="10" priority="36" stopIfTrue="1">
      <formula>IF(G6="",H6="","")</formula>
    </cfRule>
  </conditionalFormatting>
  <conditionalFormatting sqref="N4">
    <cfRule type="containsText" dxfId="9" priority="7" stopIfTrue="1" operator="containsText" text="Extremo">
      <formula>NOT(ISERROR(SEARCH("Extremo",N4)))</formula>
    </cfRule>
    <cfRule type="containsText" dxfId="8" priority="8" stopIfTrue="1" operator="containsText" text="Alto">
      <formula>NOT(ISERROR(SEARCH("Alto",N4)))</formula>
    </cfRule>
    <cfRule type="containsText" dxfId="7" priority="9" stopIfTrue="1" operator="containsText" text="Moderado">
      <formula>NOT(ISERROR(SEARCH("Moderado",N4)))</formula>
    </cfRule>
    <cfRule type="containsText" dxfId="6" priority="10" stopIfTrue="1" operator="containsText" text="Bajo">
      <formula>NOT(ISERROR(SEARCH("Bajo",N4)))</formula>
    </cfRule>
  </conditionalFormatting>
  <conditionalFormatting sqref="N4">
    <cfRule type="expression" dxfId="5" priority="6" stopIfTrue="1">
      <formula>IF(L4="",M4="","")</formula>
    </cfRule>
  </conditionalFormatting>
  <conditionalFormatting sqref="N6">
    <cfRule type="containsText" dxfId="4" priority="2" stopIfTrue="1" operator="containsText" text="Extremo">
      <formula>NOT(ISERROR(SEARCH("Extremo",N6)))</formula>
    </cfRule>
    <cfRule type="containsText" dxfId="3" priority="3" stopIfTrue="1" operator="containsText" text="Alto">
      <formula>NOT(ISERROR(SEARCH("Alto",N6)))</formula>
    </cfRule>
    <cfRule type="containsText" dxfId="2" priority="4" stopIfTrue="1" operator="containsText" text="Moderado">
      <formula>NOT(ISERROR(SEARCH("Moderado",N6)))</formula>
    </cfRule>
    <cfRule type="containsText" dxfId="1" priority="5" stopIfTrue="1" operator="containsText" text="Bajo">
      <formula>NOT(ISERROR(SEARCH("Bajo",N6)))</formula>
    </cfRule>
  </conditionalFormatting>
  <conditionalFormatting sqref="N6">
    <cfRule type="expression" dxfId="0" priority="1" stopIfTrue="1">
      <formula>IF(L6="",M6="","")</formula>
    </cfRule>
  </conditionalFormatting>
  <dataValidations count="8">
    <dataValidation type="list" allowBlank="1" showInputMessage="1" showErrorMessage="1" sqref="I11 I65544 I131080 I196616 I262152 I327688 I393224 I458760 I524296 I589832 I655368 I720904 I786440 I851976 I917512 I983048" xr:uid="{00000000-0002-0000-0000-000000000000}">
      <formula1>#REF!</formula1>
    </dataValidation>
    <dataValidation type="list" allowBlank="1" showInputMessage="1" showErrorMessage="1" sqref="C2:C7" xr:uid="{00000000-0002-0000-0000-000001000000}">
      <formula1>$A$17:$A$24</formula1>
    </dataValidation>
    <dataValidation type="list" allowBlank="1" showInputMessage="1" showErrorMessage="1" sqref="D2:D7" xr:uid="{00000000-0002-0000-0000-000002000000}">
      <formula1>$C$17:$C$29</formula1>
    </dataValidation>
    <dataValidation type="list" allowBlank="1" showInputMessage="1" showErrorMessage="1" sqref="O2:O3" xr:uid="{00000000-0002-0000-0000-000003000000}">
      <formula1>$J$19:$J$22</formula1>
    </dataValidation>
    <dataValidation type="list" allowBlank="1" showInputMessage="1" showErrorMessage="1" sqref="R2:R3" xr:uid="{00000000-0002-0000-0000-000004000000}">
      <formula1>$F$29:$F$30</formula1>
    </dataValidation>
    <dataValidation type="list" allowBlank="1" showInputMessage="1" showErrorMessage="1" sqref="G3 L3" xr:uid="{00000000-0002-0000-0000-000005000000}">
      <formula1>$F$17:$F$21</formula1>
    </dataValidation>
    <dataValidation type="list" allowBlank="1" showInputMessage="1" showErrorMessage="1" sqref="H3 M3" xr:uid="{00000000-0002-0000-0000-000006000000}">
      <formula1>$F$23:$F$27</formula1>
    </dataValidation>
    <dataValidation type="list" allowBlank="1" showInputMessage="1" showErrorMessage="1" sqref="I3 N3" xr:uid="{00000000-0002-0000-0000-000007000000}">
      <formula1>$A$26:$A$29</formula1>
    </dataValidation>
  </dataValidations>
  <pageMargins left="0.51181102362204722" right="0.51181102362204722" top="0.74803149606299213" bottom="0.74803149606299213" header="0.31496062992125984" footer="0.31496062992125984"/>
  <pageSetup paperSize="9" scale="65" orientation="landscape" r:id="rId1"/>
  <headerFooter alignWithMargins="0">
    <oddFooter>&amp;L&amp;G&amp;C&amp;"Arial,Negrita Cursiva"&amp;7....llevamos más que agua.&amp;"Arial,Normal"
Calle 21 No. 1C - 17
Teléfonos 8 75 31 81 - 8 75 23 21 fax: Ext. 124
&amp;U&amp;K03+000www.aguasdelhuila.gov.co&amp;U&amp;K01+000
Neiva - Huila (Colombia).
&amp;R&amp;G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</dc:creator>
  <cp:lastModifiedBy>WILSON</cp:lastModifiedBy>
  <cp:lastPrinted>2017-08-16T19:30:13Z</cp:lastPrinted>
  <dcterms:created xsi:type="dcterms:W3CDTF">2006-09-16T00:00:00Z</dcterms:created>
  <dcterms:modified xsi:type="dcterms:W3CDTF">2018-06-01T21:32:34Z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3082-10.2.0.5820</vt:lpwstr>
  </property>
</Properties>
</file>